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10" windowHeight="12240" activeTab="0"/>
  </bookViews>
  <sheets>
    <sheet name="Sheet1" sheetId="1" r:id="rId1"/>
  </sheets>
  <definedNames>
    <definedName name="solver_adj" localSheetId="0" hidden="1">'Sheet1'!$C$50,'Sheet1'!$D$55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'Sheet1'!$C$58</definedName>
    <definedName name="solver_lhs2" localSheetId="0" hidden="1">'Sheet1'!$C$50</definedName>
    <definedName name="solver_lhs3" localSheetId="0" hidden="1">'Sheet1'!$D$55</definedName>
    <definedName name="solver_lhs4" localSheetId="0" hidden="1">'Sheet1'!$D$55</definedName>
    <definedName name="solver_lin" localSheetId="0" hidden="1">2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'Sheet1'!$C$60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hs1" localSheetId="0" hidden="1">'Sheet1'!$C$59</definedName>
    <definedName name="solver_rhs2" localSheetId="0" hidden="1">1</definedName>
    <definedName name="solver_rhs3" localSheetId="0" hidden="1">1</definedName>
    <definedName name="solver_rhs4" localSheetId="0" hidden="1">'Sheet1'!$D$53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Bob Weber</author>
  </authors>
  <commentList>
    <comment ref="C54" authorId="0">
      <text>
        <r>
          <rPr>
            <b/>
            <sz val="10"/>
            <rFont val="Tahoma"/>
            <family val="0"/>
          </rPr>
          <t>f</t>
        </r>
        <r>
          <rPr>
            <b/>
            <vertAlign val="subscript"/>
            <sz val="10"/>
            <rFont val="Tahoma"/>
            <family val="2"/>
          </rPr>
          <t>A</t>
        </r>
      </text>
    </comment>
    <comment ref="C50" authorId="0">
      <text>
        <r>
          <rPr>
            <b/>
            <sz val="10"/>
            <rFont val="Tahoma"/>
            <family val="0"/>
          </rPr>
          <t>n</t>
        </r>
        <r>
          <rPr>
            <b/>
            <vertAlign val="subscript"/>
            <sz val="10"/>
            <rFont val="Tahoma"/>
            <family val="2"/>
          </rPr>
          <t>A</t>
        </r>
      </text>
    </comment>
    <comment ref="D55" authorId="0">
      <text>
        <r>
          <rPr>
            <b/>
            <sz val="10"/>
            <rFont val="Tahoma"/>
            <family val="0"/>
          </rPr>
          <t>n</t>
        </r>
        <r>
          <rPr>
            <b/>
            <vertAlign val="subscript"/>
            <sz val="10"/>
            <rFont val="Tahoma"/>
            <family val="2"/>
          </rPr>
          <t>B</t>
        </r>
      </text>
    </comment>
  </commentList>
</comments>
</file>

<file path=xl/sharedStrings.xml><?xml version="1.0" encoding="utf-8"?>
<sst xmlns="http://schemas.openxmlformats.org/spreadsheetml/2006/main" count="60" uniqueCount="55">
  <si>
    <t>mean</t>
  </si>
  <si>
    <t>stdev</t>
  </si>
  <si>
    <t>fraction of sample</t>
  </si>
  <si>
    <t>pilot study</t>
  </si>
  <si>
    <t>full study</t>
  </si>
  <si>
    <t>recontacts</t>
  </si>
  <si>
    <t>estimated mean</t>
  </si>
  <si>
    <t>cost/contact</t>
  </si>
  <si>
    <t>target margin of error</t>
  </si>
  <si>
    <t>cost of study</t>
  </si>
  <si>
    <t>mailings</t>
  </si>
  <si>
    <t>responses</t>
  </si>
  <si>
    <t>margin of error</t>
  </si>
  <si>
    <t>non-responses</t>
  </si>
  <si>
    <t>respondents (A)</t>
  </si>
  <si>
    <t>non-respondents (B)</t>
  </si>
  <si>
    <t>Non-Response Bias</t>
  </si>
  <si>
    <t>One of the difficulties in surveying people (whether by mail, telephone, or direct approach) is that</t>
  </si>
  <si>
    <t>should you do? A naïve answer is, "Simply send out 1000 questionnaires!"</t>
  </si>
  <si>
    <t>Unfortunately, the demographics of respondents and nonrespondents may differ substantially. To</t>
  </si>
  <si>
    <t>might leave you exposed to substantial sampling bias.</t>
  </si>
  <si>
    <t>A form of stratified sampling is typically used to overcome non-response bias. An initial mass</t>
  </si>
  <si>
    <t>for the stratum of "people who respond to the initial mailing." Crossing these people (by</t>
  </si>
  <si>
    <t>is used to estimate the relative sizes of the two strata.</t>
  </si>
  <si>
    <t>A sample of those who didn't respond is now recontacted, using a more expensive approach</t>
  </si>
  <si>
    <t>designed to obtain responses from everyone.(The expense is typically related to an incentive of</t>
  </si>
  <si>
    <t>some choose not to respond. Assume that you have decided to conduct a study which requires a</t>
  </si>
  <si>
    <t>sample size of 100. If you only expect 10% of those surveyed to respond to your questionnaire, what</t>
  </si>
  <si>
    <t>base estimates for the entire population merely on the data collected from respondents therefore</t>
  </si>
  <si>
    <t>mailing of questionnaires takes place, with identifying codes placed on each questionnaire (or its</t>
  </si>
  <si>
    <t>return envelope). When the submission deadline for responses is reached, estimates can be made</t>
  </si>
  <si>
    <t>cross-referencing the codes on their responses) off the initial mailing list leaves a list of people all of</t>
  </si>
  <si>
    <t>whom are now known to be in the other "people who don't respond" stratum. The initial response rate</t>
  </si>
  <si>
    <t>some kind.) Their data provides estimates for the second stratum, and the study can then be</t>
  </si>
  <si>
    <t>completed.</t>
  </si>
  <si>
    <t>In order to see how this might all be carried out, assume that you are asked to conduct a</t>
  </si>
  <si>
    <t>obtain their responses (and to collect data from them).</t>
  </si>
  <si>
    <t>mail-based marketing survey. You would put together your questionnaire, and then conduct a pilot</t>
  </si>
  <si>
    <t>study. Assume that you send out 100 questionnaires, get 20 back, and then recontact 30 of the</t>
  </si>
  <si>
    <t>nonrespondents in order to learn how much of an incentive must be provided to them in order to</t>
  </si>
  <si>
    <t>displayed below:</t>
  </si>
  <si>
    <t>(It costs about $1 to handle each original mailing, and the recontact incentives will cost you about</t>
  </si>
  <si>
    <t>$10/recontact.)</t>
  </si>
  <si>
    <t>The full study can now be roughed out. The yellow cells will eventually contain the size of the initial</t>
  </si>
  <si>
    <t>from the pilot study.</t>
  </si>
  <si>
    <t>mailing and the number of nonrespondents who will be recontacted. The cells with red entries will,</t>
  </si>
  <si>
    <t>when the study is completed, contain actual results, and the actual estimate and its margin of error</t>
  </si>
  <si>
    <t>(at the 95%-confidence level) will appear below. For planning purposes, we temporarily fill in results</t>
  </si>
  <si>
    <t>I've set up Excel's "Solver" to find the least-expensive way to conduct the full study while achieving</t>
  </si>
  <si>
    <t>the target margin of error in the final estimate. Select "Tools / Solver / Solve" to find the solution.</t>
  </si>
  <si>
    <t>Mathematical note: The formula for the margin of error in the final estimate looks just like the standard</t>
  </si>
  <si>
    <t>formula for stratified sampling, but with an extra term. The last term takes into account the fact that</t>
  </si>
  <si>
    <t>we're using the study to estimate the relative sizes of the strata, rather than taking those sizes as</t>
  </si>
  <si>
    <t>"known" from some previous study.</t>
  </si>
  <si>
    <t>Focusing on the estimation of mean annual income, assume the results of the pilot study are 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</si>
</sst>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&quot;$&quot;#,##0"/>
    <numFmt numFmtId="167" formatCode="&quot;$&quot;#,##0.00"/>
  </numFmts>
  <fonts count="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0"/>
      <name val="Tahoma"/>
      <family val="0"/>
    </font>
    <font>
      <b/>
      <vertAlign val="subscript"/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2" xfId="0" applyNumberFormat="1" applyBorder="1" applyAlignment="1">
      <alignment/>
    </xf>
    <xf numFmtId="9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" fontId="1" fillId="0" borderId="6" xfId="0" applyNumberFormat="1" applyFont="1" applyBorder="1" applyAlignment="1">
      <alignment/>
    </xf>
    <xf numFmtId="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6" fontId="0" fillId="0" borderId="5" xfId="0" applyNumberFormat="1" applyBorder="1" applyAlignment="1">
      <alignment/>
    </xf>
    <xf numFmtId="6" fontId="0" fillId="0" borderId="1" xfId="0" applyNumberFormat="1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 quotePrefix="1">
      <alignment/>
    </xf>
    <xf numFmtId="9" fontId="0" fillId="0" borderId="0" xfId="0" applyNumberFormat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8"/>
  <sheetViews>
    <sheetView showGridLines="0" tabSelected="1" workbookViewId="0" topLeftCell="A1">
      <selection activeCell="B1" sqref="B1:E1"/>
    </sheetView>
  </sheetViews>
  <sheetFormatPr defaultColWidth="9.140625" defaultRowHeight="12.75"/>
  <cols>
    <col min="1" max="1" width="1.7109375" style="0" customWidth="1"/>
    <col min="2" max="5" width="20.7109375" style="0" customWidth="1"/>
  </cols>
  <sheetData>
    <row r="1" spans="2:5" ht="15.75">
      <c r="B1" s="30" t="s">
        <v>16</v>
      </c>
      <c r="C1" s="30"/>
      <c r="D1" s="30"/>
      <c r="E1" s="30"/>
    </row>
    <row r="3" ht="12.75">
      <c r="B3" t="s">
        <v>17</v>
      </c>
    </row>
    <row r="4" ht="12.75">
      <c r="B4" t="s">
        <v>26</v>
      </c>
    </row>
    <row r="5" ht="12.75">
      <c r="B5" t="s">
        <v>27</v>
      </c>
    </row>
    <row r="6" ht="12.75">
      <c r="B6" t="s">
        <v>18</v>
      </c>
    </row>
    <row r="8" ht="12.75">
      <c r="B8" t="s">
        <v>19</v>
      </c>
    </row>
    <row r="9" ht="12.75">
      <c r="B9" t="s">
        <v>28</v>
      </c>
    </row>
    <row r="10" ht="12.75">
      <c r="B10" t="s">
        <v>20</v>
      </c>
    </row>
    <row r="12" ht="12.75">
      <c r="B12" t="s">
        <v>21</v>
      </c>
    </row>
    <row r="13" ht="12.75">
      <c r="B13" t="s">
        <v>29</v>
      </c>
    </row>
    <row r="14" ht="12.75">
      <c r="B14" t="s">
        <v>30</v>
      </c>
    </row>
    <row r="15" ht="12.75">
      <c r="B15" t="s">
        <v>22</v>
      </c>
    </row>
    <row r="16" ht="12.75">
      <c r="B16" t="s">
        <v>31</v>
      </c>
    </row>
    <row r="17" ht="12.75">
      <c r="B17" s="27" t="s">
        <v>32</v>
      </c>
    </row>
    <row r="18" ht="12.75">
      <c r="B18" t="s">
        <v>23</v>
      </c>
    </row>
    <row r="20" ht="12.75">
      <c r="B20" t="s">
        <v>24</v>
      </c>
    </row>
    <row r="21" ht="12.75">
      <c r="B21" t="s">
        <v>25</v>
      </c>
    </row>
    <row r="22" ht="12.75">
      <c r="B22" t="s">
        <v>33</v>
      </c>
    </row>
    <row r="23" ht="12.75">
      <c r="B23" t="s">
        <v>34</v>
      </c>
    </row>
    <row r="25" ht="12.75">
      <c r="B25" t="s">
        <v>35</v>
      </c>
    </row>
    <row r="26" ht="12.75">
      <c r="B26" t="s">
        <v>37</v>
      </c>
    </row>
    <row r="27" ht="12.75">
      <c r="B27" t="s">
        <v>38</v>
      </c>
    </row>
    <row r="28" ht="12.75">
      <c r="B28" t="s">
        <v>39</v>
      </c>
    </row>
    <row r="29" ht="12.75">
      <c r="B29" t="s">
        <v>36</v>
      </c>
    </row>
    <row r="31" ht="12.75">
      <c r="B31" t="s">
        <v>54</v>
      </c>
    </row>
    <row r="32" ht="12.75">
      <c r="B32" t="s">
        <v>40</v>
      </c>
    </row>
    <row r="33" spans="3:4" ht="12.75">
      <c r="C33" s="2"/>
      <c r="D33" s="2"/>
    </row>
    <row r="34" spans="2:4" ht="13.5" thickBot="1">
      <c r="B34" s="7" t="s">
        <v>3</v>
      </c>
      <c r="C34" s="3" t="s">
        <v>14</v>
      </c>
      <c r="D34" s="3" t="s">
        <v>15</v>
      </c>
    </row>
    <row r="35" spans="2:4" ht="12.75">
      <c r="B35" s="4" t="s">
        <v>7</v>
      </c>
      <c r="C35" s="18">
        <v>1</v>
      </c>
      <c r="D35" s="19">
        <v>10</v>
      </c>
    </row>
    <row r="36" spans="2:4" ht="12.75">
      <c r="B36" s="4" t="s">
        <v>0</v>
      </c>
      <c r="C36" s="22">
        <v>30000</v>
      </c>
      <c r="D36" s="23">
        <v>40000</v>
      </c>
    </row>
    <row r="37" spans="2:4" ht="12.75">
      <c r="B37" s="4" t="s">
        <v>1</v>
      </c>
      <c r="C37" s="22">
        <v>5000</v>
      </c>
      <c r="D37" s="23">
        <v>8000</v>
      </c>
    </row>
    <row r="38" spans="2:4" ht="13.5" thickBot="1">
      <c r="B38" s="4" t="s">
        <v>2</v>
      </c>
      <c r="C38" s="10">
        <v>0.2</v>
      </c>
      <c r="D38" s="9">
        <v>0.8</v>
      </c>
    </row>
    <row r="39" spans="2:4" ht="12.75">
      <c r="B39" s="4"/>
      <c r="C39" s="25"/>
      <c r="D39" s="25"/>
    </row>
    <row r="40" spans="2:5" ht="12.75">
      <c r="B40" s="5" t="s">
        <v>41</v>
      </c>
      <c r="C40" s="28"/>
      <c r="D40" s="28"/>
      <c r="E40" s="5"/>
    </row>
    <row r="41" spans="2:5" ht="12.75">
      <c r="B41" s="5" t="s">
        <v>42</v>
      </c>
      <c r="C41" s="28"/>
      <c r="D41" s="28"/>
      <c r="E41" s="5"/>
    </row>
    <row r="42" spans="2:5" ht="12.75">
      <c r="B42" s="5"/>
      <c r="C42" s="28"/>
      <c r="D42" s="28"/>
      <c r="E42" s="5"/>
    </row>
    <row r="43" spans="2:5" ht="12.75">
      <c r="B43" s="5" t="s">
        <v>43</v>
      </c>
      <c r="C43" s="28"/>
      <c r="D43" s="28"/>
      <c r="E43" s="5"/>
    </row>
    <row r="44" spans="2:5" ht="12.75">
      <c r="B44" s="5" t="s">
        <v>45</v>
      </c>
      <c r="C44" s="28"/>
      <c r="D44" s="28"/>
      <c r="E44" s="5"/>
    </row>
    <row r="45" spans="2:5" ht="12.75">
      <c r="B45" s="5" t="s">
        <v>46</v>
      </c>
      <c r="C45" s="28"/>
      <c r="D45" s="28"/>
      <c r="E45" s="5"/>
    </row>
    <row r="46" spans="2:3" ht="12.75">
      <c r="B46" s="25" t="s">
        <v>47</v>
      </c>
      <c r="C46" s="25"/>
    </row>
    <row r="47" spans="2:3" ht="12.75">
      <c r="B47" s="25" t="s">
        <v>44</v>
      </c>
      <c r="C47" s="25"/>
    </row>
    <row r="48" spans="2:4" ht="12.75">
      <c r="B48" s="4"/>
      <c r="C48" s="1"/>
      <c r="D48" s="1"/>
    </row>
    <row r="49" spans="2:4" ht="13.5" thickBot="1">
      <c r="B49" s="6" t="s">
        <v>4</v>
      </c>
      <c r="C49" s="3" t="s">
        <v>14</v>
      </c>
      <c r="D49" s="3" t="s">
        <v>15</v>
      </c>
    </row>
    <row r="50" spans="2:4" ht="12.75">
      <c r="B50" s="4" t="s">
        <v>10</v>
      </c>
      <c r="C50" s="14">
        <v>100</v>
      </c>
      <c r="D50" s="8"/>
    </row>
    <row r="51" spans="2:4" ht="12.75">
      <c r="B51" s="4" t="s">
        <v>0</v>
      </c>
      <c r="C51" s="20">
        <v>30000</v>
      </c>
      <c r="D51" s="21">
        <v>40000</v>
      </c>
    </row>
    <row r="52" spans="2:4" ht="12.75">
      <c r="B52" s="4" t="s">
        <v>1</v>
      </c>
      <c r="C52" s="20">
        <v>5000</v>
      </c>
      <c r="D52" s="21">
        <v>8000</v>
      </c>
    </row>
    <row r="53" spans="2:5" ht="12.75">
      <c r="B53" s="4" t="s">
        <v>11</v>
      </c>
      <c r="C53" s="15">
        <f>C38*C50</f>
        <v>20</v>
      </c>
      <c r="D53" s="11">
        <f>C50-C53</f>
        <v>80</v>
      </c>
      <c r="E53" t="s">
        <v>13</v>
      </c>
    </row>
    <row r="54" spans="2:4" ht="12.75">
      <c r="B54" s="4" t="s">
        <v>2</v>
      </c>
      <c r="C54" s="16">
        <f>C53/C50</f>
        <v>0.2</v>
      </c>
      <c r="D54" s="12">
        <f>1-C54</f>
        <v>0.8</v>
      </c>
    </row>
    <row r="55" spans="2:5" ht="13.5" thickBot="1">
      <c r="B55" s="4"/>
      <c r="C55" s="17"/>
      <c r="D55" s="13">
        <v>30</v>
      </c>
      <c r="E55" t="s">
        <v>5</v>
      </c>
    </row>
    <row r="56" ht="12.75">
      <c r="B56" s="4"/>
    </row>
    <row r="57" spans="2:3" ht="12.75">
      <c r="B57" s="4" t="s">
        <v>6</v>
      </c>
      <c r="C57" s="24">
        <f>SUMPRODUCT(C54:D54,C51:D51)</f>
        <v>38000</v>
      </c>
    </row>
    <row r="58" spans="2:3" ht="12.75">
      <c r="B58" s="4" t="s">
        <v>12</v>
      </c>
      <c r="C58" s="24">
        <f>1.96*SQRT(C54^2*C52^2/C53+D54^2*D52^2/D55+(C51-D51)^2*C54*D54/C50)</f>
        <v>2460.040758469935</v>
      </c>
    </row>
    <row r="59" spans="2:3" ht="12.75">
      <c r="B59" s="4" t="s">
        <v>8</v>
      </c>
      <c r="C59" s="26">
        <v>1000</v>
      </c>
    </row>
    <row r="60" spans="2:3" ht="12.75">
      <c r="B60" s="4" t="s">
        <v>9</v>
      </c>
      <c r="C60" s="24">
        <f>C35*C50+D35*D55</f>
        <v>400</v>
      </c>
    </row>
    <row r="62" spans="2:7" ht="12.75">
      <c r="B62" t="s">
        <v>48</v>
      </c>
      <c r="G62" s="24"/>
    </row>
    <row r="63" ht="12.75">
      <c r="B63" t="s">
        <v>49</v>
      </c>
    </row>
    <row r="71" ht="12.75">
      <c r="B71" t="s">
        <v>50</v>
      </c>
    </row>
    <row r="72" ht="12.75">
      <c r="B72" t="s">
        <v>51</v>
      </c>
    </row>
    <row r="73" ht="12.75">
      <c r="B73" t="s">
        <v>52</v>
      </c>
    </row>
    <row r="74" ht="12.75">
      <c r="B74" s="27" t="s">
        <v>53</v>
      </c>
    </row>
    <row r="76" ht="12.75">
      <c r="B76" s="29"/>
    </row>
    <row r="77" ht="12.75">
      <c r="B77" s="29"/>
    </row>
    <row r="78" ht="12.75">
      <c r="B78" s="29"/>
    </row>
  </sheetData>
  <mergeCells count="1">
    <mergeCell ref="B1:E1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6967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 Weber</cp:lastModifiedBy>
  <dcterms:created xsi:type="dcterms:W3CDTF">2001-01-15T00:10:43Z</dcterms:created>
  <dcterms:modified xsi:type="dcterms:W3CDTF">2001-07-10T11:15:55Z</dcterms:modified>
  <cp:category/>
  <cp:version/>
  <cp:contentType/>
  <cp:contentStatus/>
</cp:coreProperties>
</file>